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<sst xmlns="http://schemas.openxmlformats.org/spreadsheetml/2006/main" count="52" uniqueCount="38">
  <si>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</si>
  <si>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</si>
  <si>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</si>
  <si>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</si>
  <si>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</si>
  <si>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</si>
  <si>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</si>
  <si>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</si>
  <si>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</si>
  <si>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</si>
  <si>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</si>
  <si>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</si>
  <si>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</si>
  <si>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</si>
  <si>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</si>
  <si>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</si>
  <si>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</si>
  <si>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</si>
  <si>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</si>
  <si>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</si>
  <si>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</si>
  <si>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</si>
  <si>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</si>
  <si>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</si>
  <si>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</si>
  <si>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</si>
  <si>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</si>
  <si>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</si>
  <si>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</si>
  <si>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</si>
  <si>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</si>
  <si>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</si>
  <si>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</si>
  <si>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</si>
  <si>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Мартеновская ,дом №10а</t>
  </si>
  <si>
    <t>Общеполезная площадь жилых помещений дома                                                                                 3460,2 м2</t>
  </si>
  <si>
    <t>Сумма ,начисленная за содержание и текущий ремонт,руб./год                                                    806 780,23руб.</t>
  </si>
  <si>
    <t>Размер платы за содержание и ремонт жилого помещения                                                              19,43 руб./м2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</si>
</sst>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37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36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3460.2</v>
      </c>
      <c r="E8" s="15">
        <v>0.3</v>
      </c>
      <c r="F8" s="5">
        <f t="shared" ref="F8:F13" si="0">D8*E8*12</f>
        <v>12456.72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3460.2</v>
      </c>
      <c r="E9" s="15">
        <v>0.85</v>
      </c>
      <c r="F9" s="5">
        <f t="shared" si="0"/>
        <v>35294.039999999994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3460.2</v>
      </c>
      <c r="E10" s="15">
        <v>0.73</v>
      </c>
      <c r="F10" s="5">
        <f t="shared" si="0"/>
        <v>30311.351999999999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3460.2</v>
      </c>
      <c r="E11" s="15">
        <v>3.83</v>
      </c>
      <c r="F11" s="5">
        <f t="shared" si="0"/>
        <v>159030.79199999999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3460.2</v>
      </c>
      <c r="E12" s="15">
        <v>1.1499999999999999</v>
      </c>
      <c r="F12" s="5">
        <f t="shared" si="0"/>
        <v>47750.759999999995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3460.2</v>
      </c>
      <c r="E13" s="15">
        <v>0.08</v>
      </c>
      <c r="F13" s="5">
        <f t="shared" si="0"/>
        <v>3321.7919999999995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3460.2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3460.2</v>
      </c>
      <c r="E15" s="15">
        <v>0.55000000000000004</v>
      </c>
      <c r="F15" s="5">
        <f t="shared" ref="F15:F21" si="2">D15*E15*12</f>
        <v>22837.32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3460.2</v>
      </c>
      <c r="E16" s="15">
        <v>0.12</v>
      </c>
      <c r="F16" s="5">
        <f t="shared" si="2"/>
        <v>4982.6880000000001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3460.2</v>
      </c>
      <c r="E17" s="15">
        <v>1.94</v>
      </c>
      <c r="F17" s="5">
        <f t="shared" si="2"/>
        <v>80553.455999999991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3460.2</v>
      </c>
      <c r="E18" s="15">
        <v>2.91</v>
      </c>
      <c r="F18" s="5">
        <f t="shared" si="2"/>
        <v>120830.18400000001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3460.2</v>
      </c>
      <c r="E19" s="9">
        <v>1.95</v>
      </c>
      <c r="F19" s="9">
        <f t="shared" si="2"/>
        <v>80968.679999999993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3460.2</v>
      </c>
      <c r="E20" s="9">
        <v>3.08</v>
      </c>
      <c r="F20" s="9">
        <f t="shared" si="2"/>
        <v>127888.992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3460.2</v>
      </c>
      <c r="E21" s="9">
        <v>1.94</v>
      </c>
      <c r="F21" s="9">
        <f t="shared" si="2"/>
        <v>80553.455999999991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806780.23199999996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19" t="s">
        <v>31</v>
      </c>
      <c r="F26" s="19"/>
    </row>
    <row r="27" spans="1:9" ht="15.75" x14ac:dyDescent="0.25">
      <c r="B27" s="17" t="s">
        <v>29</v>
      </c>
      <c r="E27" s="19" t="s">
        <v>32</v>
      </c>
      <c r="F27" s="19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2023-02-01T12:58:54Z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